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1кв 2023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35" i="1"/>
  <c r="C29"/>
  <c r="C15" l="1"/>
  <c r="C11"/>
  <c r="C19"/>
  <c r="C44" l="1"/>
  <c r="C25" l="1"/>
  <c r="B25"/>
  <c r="B44" l="1"/>
  <c r="C17"/>
  <c r="B17"/>
  <c r="B33" l="1"/>
  <c r="C38"/>
  <c r="B38"/>
  <c r="C33" l="1"/>
  <c r="C46" l="1"/>
  <c r="B46"/>
</calcChain>
</file>

<file path=xl/sharedStrings.xml><?xml version="1.0" encoding="utf-8"?>
<sst xmlns="http://schemas.openxmlformats.org/spreadsheetml/2006/main" count="39" uniqueCount="31">
  <si>
    <t xml:space="preserve"> </t>
  </si>
  <si>
    <t xml:space="preserve"> Наименование</t>
  </si>
  <si>
    <t>Администрация МО "Усть-Коксинский район" РА</t>
  </si>
  <si>
    <t xml:space="preserve"> ИТОГО</t>
  </si>
  <si>
    <t xml:space="preserve"> Муниципальных  служащих в огранах местного самоуправления</t>
  </si>
  <si>
    <t xml:space="preserve">Прочие работники в органах местного самоуправления </t>
  </si>
  <si>
    <t xml:space="preserve"> Казенные учреждения </t>
  </si>
  <si>
    <t xml:space="preserve"> Бюджетные учреждения</t>
  </si>
  <si>
    <t>Культура</t>
  </si>
  <si>
    <t xml:space="preserve"> Автономные  учреждения</t>
  </si>
  <si>
    <t>Автономное Муниципальное Учреждение  ДОД "ДЮКСШ" с. Усть-Кокса</t>
  </si>
  <si>
    <t>Музей культуры и истории Уймонской долины</t>
  </si>
  <si>
    <t>Образование</t>
  </si>
  <si>
    <t xml:space="preserve"> ВСЕГО</t>
  </si>
  <si>
    <t>Финансовое управление Администрации МО "Усть-Коксински йрайон"РА</t>
  </si>
  <si>
    <t>Финансовое управление Администрации МО "Усть-Коксински йрайон" РА</t>
  </si>
  <si>
    <t xml:space="preserve">  численность</t>
  </si>
  <si>
    <t xml:space="preserve"> МКУ по делам ГОЧС  и ЕДДС</t>
  </si>
  <si>
    <t>МКУ "ЦОДОСО"</t>
  </si>
  <si>
    <t>МКУ "ЦОУК"</t>
  </si>
  <si>
    <t xml:space="preserve"> МКУ " АДАМО"</t>
  </si>
  <si>
    <t>Совет депутатов МО «Усть-Коксинский район»</t>
  </si>
  <si>
    <t>КСО МО «Усть-Коксинский район» РА</t>
  </si>
  <si>
    <t>МФО АМУ "Центр поддержки предпринимательства" МО "Усть-Коксинский район" РА</t>
  </si>
  <si>
    <t xml:space="preserve">Сведения </t>
  </si>
  <si>
    <t>оплата труда (тыс. руб)</t>
  </si>
  <si>
    <t>Управление культуры  Администрации МО "Усть-Коксинский район"РА</t>
  </si>
  <si>
    <t>Управление образования Администрации МО "Усть-Коксинкий район"РА</t>
  </si>
  <si>
    <t xml:space="preserve"> МКУ "УКС"</t>
  </si>
  <si>
    <t>Редакция газеты</t>
  </si>
  <si>
    <t>о численности  муниципальных служащих органов местного самоуправления, работников муниципальных учреждений и расходах на их  оплату труда за1  квартал  2023 года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</si>
</sst>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 applyBorder="1" applyAlignment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2" fillId="2" borderId="0" xfId="0" applyFont="1" applyFill="1" applyBorder="1" applyAlignment="1"/>
    <xf numFmtId="164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>
      <pane xSplit="1" ySplit="7" topLeftCell="B15" activePane="bottomRight" state="frozen"/>
      <selection pane="topRight" activeCell="B1" sqref="B1"/>
      <selection pane="bottomLeft" activeCell="A8" sqref="A8"/>
      <selection pane="bottomRight" activeCell="F44" sqref="F44"/>
    </sheetView>
  </sheetViews>
  <sheetFormatPr defaultRowHeight="14.4"/>
  <cols>
    <col min="1" max="1" width="34.44140625" customWidth="1"/>
    <col min="2" max="2" width="12.5546875" style="10" customWidth="1"/>
    <col min="3" max="3" width="13.5546875" style="10" customWidth="1"/>
    <col min="4" max="4" width="10.33203125" customWidth="1"/>
  </cols>
  <sheetData>
    <row r="1" spans="1:4" ht="15.6">
      <c r="A1" s="14" t="s">
        <v>24</v>
      </c>
      <c r="B1" s="14"/>
      <c r="C1" s="14"/>
    </row>
    <row r="2" spans="1:4" ht="24" customHeight="1">
      <c r="A2" s="19" t="s">
        <v>30</v>
      </c>
      <c r="B2" s="19"/>
      <c r="C2" s="19"/>
    </row>
    <row r="3" spans="1:4" ht="2.25" customHeight="1">
      <c r="A3" s="19"/>
      <c r="B3" s="19"/>
      <c r="C3" s="19"/>
    </row>
    <row r="4" spans="1:4" ht="36.75" customHeight="1">
      <c r="A4" s="19"/>
      <c r="B4" s="19"/>
      <c r="C4" s="19"/>
    </row>
    <row r="5" spans="1:4" hidden="1">
      <c r="A5" s="19"/>
      <c r="B5" s="19"/>
      <c r="C5" s="19"/>
    </row>
    <row r="6" spans="1:4" hidden="1">
      <c r="A6" s="19"/>
      <c r="B6" s="19"/>
      <c r="C6" s="19"/>
    </row>
    <row r="7" spans="1:4" ht="11.25" customHeight="1">
      <c r="C7" s="10" t="s">
        <v>0</v>
      </c>
    </row>
    <row r="8" spans="1:4" ht="27" customHeight="1">
      <c r="A8" s="15" t="s">
        <v>1</v>
      </c>
      <c r="B8" s="16" t="s">
        <v>16</v>
      </c>
      <c r="C8" s="16" t="s">
        <v>25</v>
      </c>
    </row>
    <row r="9" spans="1:4" ht="18" customHeight="1">
      <c r="A9" s="15"/>
      <c r="B9" s="17"/>
      <c r="C9" s="17"/>
    </row>
    <row r="10" spans="1:4" ht="25.5" customHeight="1">
      <c r="A10" s="20" t="s">
        <v>4</v>
      </c>
      <c r="B10" s="20"/>
      <c r="C10" s="20"/>
    </row>
    <row r="11" spans="1:4" ht="28.2">
      <c r="A11" s="3" t="s">
        <v>2</v>
      </c>
      <c r="B11" s="13">
        <v>25</v>
      </c>
      <c r="C11" s="13">
        <f>379.95776+16.86234+246.92519+2380.76285+108.60331+42.83667+7.19754+11.60481</f>
        <v>3194.75047</v>
      </c>
      <c r="D11" s="1"/>
    </row>
    <row r="12" spans="1:4" ht="43.2" customHeight="1">
      <c r="A12" s="3" t="s">
        <v>15</v>
      </c>
      <c r="B12" s="13">
        <v>9</v>
      </c>
      <c r="C12" s="13">
        <v>999.95024000000001</v>
      </c>
      <c r="D12" s="1"/>
    </row>
    <row r="13" spans="1:4" ht="39.6" customHeight="1">
      <c r="A13" s="3" t="s">
        <v>26</v>
      </c>
      <c r="B13" s="13">
        <v>1.8</v>
      </c>
      <c r="C13" s="13">
        <v>164.34939</v>
      </c>
      <c r="D13" s="1"/>
    </row>
    <row r="14" spans="1:4" ht="50.4" customHeight="1">
      <c r="A14" s="3" t="s">
        <v>27</v>
      </c>
      <c r="B14" s="13">
        <v>1</v>
      </c>
      <c r="C14" s="13">
        <v>106.63493</v>
      </c>
      <c r="D14" s="1"/>
    </row>
    <row r="15" spans="1:4" ht="26.4" customHeight="1">
      <c r="A15" s="3" t="s">
        <v>21</v>
      </c>
      <c r="B15" s="13">
        <v>2.2000000000000002</v>
      </c>
      <c r="C15" s="13">
        <f>246.78289+98.61831</f>
        <v>345.40120000000002</v>
      </c>
      <c r="D15" s="1"/>
    </row>
    <row r="16" spans="1:4" ht="30" customHeight="1">
      <c r="A16" s="3" t="s">
        <v>22</v>
      </c>
      <c r="B16" s="13">
        <v>3</v>
      </c>
      <c r="C16" s="13">
        <v>364.49362000000002</v>
      </c>
      <c r="D16" s="1"/>
    </row>
    <row r="17" spans="1:4">
      <c r="A17" s="5"/>
      <c r="B17" s="7">
        <f>B11+B12+B13+B14+B15+B16</f>
        <v>42</v>
      </c>
      <c r="C17" s="7">
        <f>C11+C12+C13+C14+C15+C16</f>
        <v>5175.579850000001</v>
      </c>
    </row>
    <row r="18" spans="1:4">
      <c r="A18" s="18" t="s">
        <v>5</v>
      </c>
      <c r="B18" s="18"/>
      <c r="C18" s="18"/>
    </row>
    <row r="19" spans="1:4" ht="28.2">
      <c r="A19" s="3" t="s">
        <v>2</v>
      </c>
      <c r="B19" s="13">
        <v>8.3000000000000007</v>
      </c>
      <c r="C19" s="13">
        <f>520.1372+104.06486</f>
        <v>624.20205999999996</v>
      </c>
      <c r="D19" s="1"/>
    </row>
    <row r="20" spans="1:4" ht="27" customHeight="1">
      <c r="A20" s="3" t="s">
        <v>14</v>
      </c>
      <c r="B20" s="13">
        <v>3</v>
      </c>
      <c r="C20" s="13">
        <v>272.96269999999998</v>
      </c>
      <c r="D20" s="1"/>
    </row>
    <row r="21" spans="1:4" ht="46.2" customHeight="1">
      <c r="A21" s="3" t="s">
        <v>26</v>
      </c>
      <c r="B21" s="13">
        <v>0</v>
      </c>
      <c r="C21" s="13">
        <v>0</v>
      </c>
      <c r="D21" s="1"/>
    </row>
    <row r="22" spans="1:4" ht="44.4" customHeight="1">
      <c r="A22" s="3" t="s">
        <v>27</v>
      </c>
      <c r="B22" s="13">
        <v>13.3</v>
      </c>
      <c r="C22" s="13">
        <v>1129.7582</v>
      </c>
      <c r="D22" s="1"/>
    </row>
    <row r="23" spans="1:4" ht="27.6" customHeight="1">
      <c r="A23" s="3" t="s">
        <v>21</v>
      </c>
      <c r="B23" s="13">
        <v>0.6</v>
      </c>
      <c r="C23" s="13">
        <v>91.378680000000003</v>
      </c>
      <c r="D23" s="1"/>
    </row>
    <row r="24" spans="1:4" ht="33" customHeight="1">
      <c r="A24" s="3" t="s">
        <v>22</v>
      </c>
      <c r="B24" s="13">
        <v>0</v>
      </c>
      <c r="C24" s="13"/>
      <c r="D24" s="1"/>
    </row>
    <row r="25" spans="1:4">
      <c r="A25" s="6" t="s">
        <v>3</v>
      </c>
      <c r="B25" s="7">
        <f>B19+B20+B22+B21+B23+B24</f>
        <v>25.200000000000003</v>
      </c>
      <c r="C25" s="7">
        <f>C19+C20+C22+C21+C23+C24</f>
        <v>2118.3016399999997</v>
      </c>
    </row>
    <row r="26" spans="1:4">
      <c r="A26" s="18" t="s">
        <v>6</v>
      </c>
      <c r="B26" s="18"/>
      <c r="C26" s="18"/>
    </row>
    <row r="27" spans="1:4" ht="17.25" customHeight="1">
      <c r="A27" s="3"/>
      <c r="B27" s="4"/>
      <c r="C27" s="4"/>
    </row>
    <row r="28" spans="1:4" ht="17.25" customHeight="1">
      <c r="A28" s="3" t="s">
        <v>17</v>
      </c>
      <c r="B28" s="13">
        <v>11</v>
      </c>
      <c r="C28" s="13">
        <v>818.40709000000004</v>
      </c>
      <c r="D28" s="1"/>
    </row>
    <row r="29" spans="1:4" ht="15.6" customHeight="1">
      <c r="A29" s="3" t="s">
        <v>18</v>
      </c>
      <c r="B29" s="13">
        <v>28.1</v>
      </c>
      <c r="C29" s="13">
        <f>1367.76958+2041.1495</f>
        <v>3408.9190799999997</v>
      </c>
      <c r="D29" s="1"/>
    </row>
    <row r="30" spans="1:4" ht="17.25" customHeight="1">
      <c r="A30" s="3" t="s">
        <v>19</v>
      </c>
      <c r="B30" s="13">
        <v>7.8</v>
      </c>
      <c r="C30" s="13">
        <v>693.42511999999999</v>
      </c>
      <c r="D30" s="1"/>
    </row>
    <row r="31" spans="1:4" ht="17.25" customHeight="1">
      <c r="A31" s="3" t="s">
        <v>20</v>
      </c>
      <c r="B31" s="13">
        <v>31</v>
      </c>
      <c r="C31" s="13">
        <v>3309.3550500000001</v>
      </c>
      <c r="D31" s="1"/>
    </row>
    <row r="32" spans="1:4" ht="17.25" customHeight="1">
      <c r="A32" s="3" t="s">
        <v>28</v>
      </c>
      <c r="B32" s="13">
        <v>4</v>
      </c>
      <c r="C32" s="13">
        <v>397.38562000000002</v>
      </c>
      <c r="D32" s="1"/>
    </row>
    <row r="33" spans="1:4">
      <c r="A33" s="6" t="s">
        <v>3</v>
      </c>
      <c r="B33" s="7">
        <f>B27+B28+B29+B30+B31</f>
        <v>77.900000000000006</v>
      </c>
      <c r="C33" s="7">
        <f>C27+C28+C29+C30+C31</f>
        <v>8230.1063399999985</v>
      </c>
    </row>
    <row r="34" spans="1:4">
      <c r="A34" s="18" t="s">
        <v>7</v>
      </c>
      <c r="B34" s="18"/>
      <c r="C34" s="18"/>
    </row>
    <row r="35" spans="1:4">
      <c r="A35" s="3" t="s">
        <v>8</v>
      </c>
      <c r="B35" s="13">
        <f>72.7+5.2+32.9+2.4</f>
        <v>113.20000000000002</v>
      </c>
      <c r="C35" s="13">
        <v>8379.4863299999997</v>
      </c>
      <c r="D35" s="1"/>
    </row>
    <row r="36" spans="1:4">
      <c r="A36" s="3" t="s">
        <v>12</v>
      </c>
      <c r="B36" s="13">
        <v>1207.8</v>
      </c>
      <c r="C36" s="13">
        <v>80556.217229999995</v>
      </c>
      <c r="D36" s="1"/>
    </row>
    <row r="37" spans="1:4">
      <c r="A37" s="3" t="s">
        <v>29</v>
      </c>
      <c r="B37" s="13">
        <v>8.5</v>
      </c>
      <c r="C37" s="13">
        <v>387.19844999999998</v>
      </c>
      <c r="D37" s="1"/>
    </row>
    <row r="38" spans="1:4">
      <c r="A38" s="6" t="s">
        <v>3</v>
      </c>
      <c r="B38" s="7">
        <f>B35+B36+B37</f>
        <v>1329.5</v>
      </c>
      <c r="C38" s="7">
        <f>C35+C36+C37</f>
        <v>89322.902009999991</v>
      </c>
    </row>
    <row r="39" spans="1:4">
      <c r="A39" s="3"/>
      <c r="B39" s="4"/>
      <c r="C39" s="4"/>
    </row>
    <row r="40" spans="1:4">
      <c r="A40" s="18" t="s">
        <v>9</v>
      </c>
      <c r="B40" s="18"/>
      <c r="C40" s="18"/>
    </row>
    <row r="41" spans="1:4" ht="30.75" hidden="1" customHeight="1">
      <c r="A41" s="3" t="s">
        <v>10</v>
      </c>
      <c r="B41" s="4"/>
      <c r="C41" s="4"/>
    </row>
    <row r="42" spans="1:4" ht="30.75" customHeight="1">
      <c r="A42" s="3" t="s">
        <v>11</v>
      </c>
      <c r="B42" s="8">
        <v>2.8</v>
      </c>
      <c r="C42" s="8">
        <v>245.3</v>
      </c>
      <c r="D42" s="1"/>
    </row>
    <row r="43" spans="1:4" ht="43.95" customHeight="1">
      <c r="A43" s="3" t="s">
        <v>23</v>
      </c>
      <c r="B43" s="8">
        <v>1</v>
      </c>
      <c r="C43" s="8">
        <v>49.6</v>
      </c>
      <c r="D43" s="1"/>
    </row>
    <row r="44" spans="1:4">
      <c r="A44" s="6" t="s">
        <v>3</v>
      </c>
      <c r="B44" s="9">
        <f>B41+B42+B43</f>
        <v>3.8</v>
      </c>
      <c r="C44" s="9">
        <f>C41+C42+C43</f>
        <v>294.90000000000003</v>
      </c>
      <c r="D44" s="1"/>
    </row>
    <row r="45" spans="1:4">
      <c r="A45" s="3"/>
      <c r="B45" s="8"/>
      <c r="C45" s="8"/>
    </row>
    <row r="46" spans="1:4">
      <c r="A46" s="6" t="s">
        <v>13</v>
      </c>
      <c r="B46" s="9">
        <f>B44+B38+B33+B25+B17</f>
        <v>1478.4</v>
      </c>
      <c r="C46" s="9">
        <f>C44+C38+C33+C25+C17</f>
        <v>105141.78983999998</v>
      </c>
    </row>
    <row r="47" spans="1:4">
      <c r="A47" s="1"/>
    </row>
    <row r="48" spans="1:4">
      <c r="A48" s="2"/>
      <c r="B48" s="11"/>
    </row>
    <row r="49" spans="1:3" ht="15.6">
      <c r="A49" s="2"/>
      <c r="B49" s="11"/>
      <c r="C49" s="12"/>
    </row>
    <row r="50" spans="1:3">
      <c r="A50" s="1"/>
    </row>
    <row r="51" spans="1:3">
      <c r="A51" s="1"/>
    </row>
  </sheetData>
  <mergeCells count="10">
    <mergeCell ref="A1:C1"/>
    <mergeCell ref="A8:A9"/>
    <mergeCell ref="B8:B9"/>
    <mergeCell ref="C8:C9"/>
    <mergeCell ref="A40:C40"/>
    <mergeCell ref="A2:C6"/>
    <mergeCell ref="A10:C10"/>
    <mergeCell ref="A18:C18"/>
    <mergeCell ref="A26:C26"/>
    <mergeCell ref="A34:C3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5" sqref="C35"/>
    </sheetView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1кв 2023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2012-07-25T13:00:48Z</cp:lastPrinted>
  <dcterms:created xsi:type="dcterms:W3CDTF">2006-09-16T00:00:00Z</dcterms:created>
  <dcterms:modified xsi:type="dcterms:W3CDTF">2023-04-26T09:28:22Z</dcterms:modified>
</cp:coreProperties>
</file>